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MARTIE 2025\PNS_MAR 2025\"/>
    </mc:Choice>
  </mc:AlternateContent>
  <xr:revisionPtr revIDLastSave="0" documentId="8_{9C3E8394-0051-49A3-B2D7-8A46C0E43648}" xr6:coauthVersionLast="36" xr6:coauthVersionMax="36" xr10:uidLastSave="{00000000-0000-0000-0000-000000000000}"/>
  <bookViews>
    <workbookView xWindow="0" yWindow="0" windowWidth="28800" windowHeight="11925" xr2:uid="{A5FE543B-F5A5-4FA3-AC20-43DDF8F1027A}"/>
  </bookViews>
  <sheets>
    <sheet name="PET-C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4" i="1"/>
  <c r="D14" i="1"/>
  <c r="F13" i="1"/>
  <c r="D13" i="1"/>
  <c r="F12" i="1"/>
  <c r="D12" i="1"/>
  <c r="F11" i="1"/>
  <c r="D11" i="1"/>
  <c r="F10" i="1"/>
  <c r="D10" i="1"/>
  <c r="F9" i="1"/>
  <c r="F15" i="1" s="1"/>
  <c r="D9" i="1"/>
  <c r="D15" i="1" l="1"/>
</calcChain>
</file>

<file path=xl/sharedStrings.xml><?xml version="1.0" encoding="utf-8"?>
<sst xmlns="http://schemas.openxmlformats.org/spreadsheetml/2006/main" count="28" uniqueCount="23">
  <si>
    <t>PROGRAMUL NATIONAL DE PET-CT</t>
  </si>
  <si>
    <t xml:space="preserve">NR. CONTR </t>
  </si>
  <si>
    <t>TIP</t>
  </si>
  <si>
    <t>DENUMIRE FURNIZOR</t>
  </si>
  <si>
    <t>TOTAL IANUARIE 2025</t>
  </si>
  <si>
    <t>TOTAL FEBRUARIE  2025</t>
  </si>
  <si>
    <t>TOTAL MARTIE 2025</t>
  </si>
  <si>
    <t>PP1</t>
  </si>
  <si>
    <t>PET</t>
  </si>
  <si>
    <t>AFFIDEA ROMÂNIA SRL</t>
  </si>
  <si>
    <t>PP2</t>
  </si>
  <si>
    <t xml:space="preserve"> MNT HEALTHCARE EUROPE SRL</t>
  </si>
  <si>
    <t>HG0007</t>
  </si>
  <si>
    <t>SANADOR SRL</t>
  </si>
  <si>
    <t>PP3</t>
  </si>
  <si>
    <t>SPITALUL COLENTINA</t>
  </si>
  <si>
    <t>PP4</t>
  </si>
  <si>
    <t>GLOBAL MEDICAL ULTRA</t>
  </si>
  <si>
    <t>PP5</t>
  </si>
  <si>
    <t>CDT PROVITA</t>
  </si>
  <si>
    <t>TOTAL</t>
  </si>
  <si>
    <t>ALOCARE LUNA MARTIE  2025</t>
  </si>
  <si>
    <t xml:space="preserve">28.02.2025  VALORI DE CONTRACT PET-CT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</si>
</sst>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4" fillId="2" borderId="0" xfId="2" applyFont="1" applyFill="1"/>
    <xf numFmtId="14" fontId="4" fillId="2" borderId="0" xfId="3" applyNumberFormat="1" applyFont="1" applyFill="1" applyBorder="1" applyAlignment="1">
      <alignment horizontal="left"/>
    </xf>
    <xf numFmtId="14" fontId="4" fillId="2" borderId="0" xfId="2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3" fillId="0" borderId="0" xfId="4" applyFont="1" applyAlignment="1"/>
    <xf numFmtId="0" fontId="3" fillId="0" borderId="0" xfId="4" applyFont="1" applyAlignment="1">
      <alignment horizontal="center"/>
    </xf>
    <xf numFmtId="14" fontId="3" fillId="0" borderId="0" xfId="4" applyNumberFormat="1" applyFont="1" applyAlignment="1">
      <alignment horizontal="center"/>
    </xf>
    <xf numFmtId="14" fontId="3" fillId="0" borderId="0" xfId="4" applyNumberFormat="1" applyFont="1" applyAlignment="1">
      <alignment horizontal="center"/>
    </xf>
    <xf numFmtId="49" fontId="3" fillId="2" borderId="0" xfId="5" applyNumberFormat="1" applyFont="1" applyFill="1"/>
    <xf numFmtId="0" fontId="3" fillId="2" borderId="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0" fontId="4" fillId="2" borderId="1" xfId="2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wrapText="1"/>
    </xf>
    <xf numFmtId="43" fontId="4" fillId="2" borderId="1" xfId="1" applyFont="1" applyFill="1" applyBorder="1"/>
    <xf numFmtId="43" fontId="4" fillId="2" borderId="0" xfId="2" applyNumberFormat="1" applyFont="1" applyFill="1"/>
    <xf numFmtId="0" fontId="4" fillId="0" borderId="1" xfId="3" applyFont="1" applyFill="1" applyBorder="1" applyAlignment="1">
      <alignment horizontal="center" wrapText="1"/>
    </xf>
    <xf numFmtId="0" fontId="3" fillId="2" borderId="1" xfId="2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 wrapText="1"/>
    </xf>
    <xf numFmtId="43" fontId="3" fillId="2" borderId="1" xfId="1" applyFont="1" applyFill="1" applyBorder="1"/>
    <xf numFmtId="0" fontId="3" fillId="0" borderId="1" xfId="2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2 2 3" xfId="2" xr:uid="{58B0514C-83D1-4BD1-AB3A-35B5307D7C25}"/>
    <cellStyle name="Normal 4 2" xfId="5" xr:uid="{EF5B65AE-9E08-40C8-84DC-0B8EDF6F2B92}"/>
    <cellStyle name="Normal 5" xfId="4" xr:uid="{8D0CB0CF-F260-48A9-82AE-F4B86000C979}"/>
    <cellStyle name="Normal_PLAFON RAPORTAT TRIM.II,III 2004 10" xfId="3" xr:uid="{E8392852-DA1A-4F00-A008-7DC66DBCE7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FEBRUARIE%202025/19.02.2025-%20REGULARIZARE%20IAN%202025/REG_PNS/19.02.2025-%20%20valori%20contracte%20PNS%20dupa%20REGULARIZARE%20IAN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8.02.2025-%20%20valori%20contracte%20PNS%20dupa%20ALOCARE%20MARTIE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CONSUMAT HG IAN 2025"/>
      <sheetName val="REG IAN 2025"/>
      <sheetName val="TOTAL HG"/>
      <sheetName val="NECONSUMAT PET CT IAN 2025"/>
      <sheetName val="REG IAN PET CT 2025"/>
      <sheetName val="TOTAL PET-CT"/>
      <sheetName val="NECONS IAN 2025"/>
      <sheetName val="REG TG IAN 2025"/>
      <sheetName val="TOTAL TG"/>
      <sheetName val="NECONSUMAT AHM  IAN 2025"/>
      <sheetName val="REG AHM IAN 2025"/>
      <sheetName val="TOTAL AHM"/>
    </sheetNames>
    <sheetDataSet>
      <sheetData sheetId="0">
        <row r="8">
          <cell r="E8">
            <v>3344</v>
          </cell>
        </row>
      </sheetData>
      <sheetData sheetId="1">
        <row r="7">
          <cell r="F7">
            <v>3344</v>
          </cell>
        </row>
      </sheetData>
      <sheetData sheetId="2"/>
      <sheetData sheetId="3">
        <row r="9">
          <cell r="F9">
            <v>1156000</v>
          </cell>
        </row>
        <row r="10">
          <cell r="F10">
            <v>1300000</v>
          </cell>
        </row>
        <row r="11">
          <cell r="F11">
            <v>972000</v>
          </cell>
        </row>
        <row r="12">
          <cell r="F12">
            <v>36000</v>
          </cell>
        </row>
        <row r="13">
          <cell r="F13">
            <v>220000</v>
          </cell>
        </row>
        <row r="14">
          <cell r="F14">
            <v>168000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 HG 2024"/>
      <sheetName val="ALOCARE MARTIE 2025"/>
      <sheetName val="TOTAL HG"/>
      <sheetName val="CM PET-CT 2024"/>
      <sheetName val="ALOCARE PET-CT MAR 2025"/>
      <sheetName val="TOTAL PET-CT"/>
      <sheetName val="CM TG 2024-2025"/>
      <sheetName val="ALOCARE TG MAR 2025"/>
      <sheetName val="TOTAL TG"/>
      <sheetName val="CM AHM "/>
      <sheetName val="ALOCARE AHM MAR 2025"/>
      <sheetName val="TOTAL AHM"/>
    </sheetNames>
    <sheetDataSet>
      <sheetData sheetId="0"/>
      <sheetData sheetId="1"/>
      <sheetData sheetId="2"/>
      <sheetData sheetId="3"/>
      <sheetData sheetId="4">
        <row r="9">
          <cell r="H9">
            <v>1468000</v>
          </cell>
        </row>
        <row r="10">
          <cell r="H10">
            <v>1404000</v>
          </cell>
        </row>
        <row r="11">
          <cell r="H11">
            <v>1100000</v>
          </cell>
        </row>
        <row r="12">
          <cell r="H12">
            <v>64000</v>
          </cell>
        </row>
        <row r="13">
          <cell r="H13">
            <v>244000</v>
          </cell>
        </row>
        <row r="14">
          <cell r="H14">
            <v>188000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1675F-C0A9-4CD3-8647-35E60D543768}">
  <dimension ref="A3:H15"/>
  <sheetViews>
    <sheetView tabSelected="1" workbookViewId="0">
      <selection activeCell="C24" sqref="C24"/>
    </sheetView>
  </sheetViews>
  <sheetFormatPr defaultRowHeight="16.5" x14ac:dyDescent="0.3"/>
  <cols>
    <col min="1" max="1" width="9.28515625" style="2" customWidth="1"/>
    <col min="2" max="2" width="7" style="2" customWidth="1"/>
    <col min="3" max="3" width="25.7109375" style="2" customWidth="1"/>
    <col min="4" max="4" width="17.28515625" style="2" customWidth="1"/>
    <col min="5" max="5" width="18.28515625" style="2" customWidth="1"/>
    <col min="6" max="6" width="15.42578125" style="2" customWidth="1"/>
    <col min="7" max="7" width="9.140625" style="2"/>
    <col min="8" max="8" width="9.85546875" style="2" bestFit="1" customWidth="1"/>
    <col min="9" max="16384" width="9.140625" style="2"/>
  </cols>
  <sheetData>
    <row r="3" spans="1:8" x14ac:dyDescent="0.3">
      <c r="A3" s="1" t="s">
        <v>0</v>
      </c>
      <c r="B3" s="1"/>
      <c r="C3" s="1"/>
    </row>
    <row r="4" spans="1:8" x14ac:dyDescent="0.3">
      <c r="A4" s="3"/>
      <c r="B4" s="4"/>
      <c r="C4" s="5" t="s">
        <v>22</v>
      </c>
    </row>
    <row r="5" spans="1:8" x14ac:dyDescent="0.3">
      <c r="A5" s="6"/>
      <c r="B5" s="7"/>
      <c r="C5" s="8" t="s">
        <v>21</v>
      </c>
    </row>
    <row r="6" spans="1:8" x14ac:dyDescent="0.3">
      <c r="A6" s="9"/>
      <c r="B6" s="9"/>
      <c r="C6" s="9"/>
    </row>
    <row r="7" spans="1:8" x14ac:dyDescent="0.3">
      <c r="C7" s="10"/>
    </row>
    <row r="8" spans="1:8" s="12" customFormat="1" ht="49.5" x14ac:dyDescent="0.25">
      <c r="A8" s="11" t="s">
        <v>1</v>
      </c>
      <c r="B8" s="11" t="s">
        <v>2</v>
      </c>
      <c r="C8" s="11" t="s">
        <v>3</v>
      </c>
      <c r="D8" s="21" t="s">
        <v>4</v>
      </c>
      <c r="E8" s="21" t="s">
        <v>5</v>
      </c>
      <c r="F8" s="21" t="s">
        <v>6</v>
      </c>
    </row>
    <row r="9" spans="1:8" x14ac:dyDescent="0.3">
      <c r="A9" s="13" t="s">
        <v>7</v>
      </c>
      <c r="B9" s="13" t="s">
        <v>8</v>
      </c>
      <c r="C9" s="14" t="s">
        <v>9</v>
      </c>
      <c r="D9" s="15">
        <f>'[1]NECONSUMAT PET CT IAN 2025'!F9</f>
        <v>1156000</v>
      </c>
      <c r="E9" s="15">
        <v>1644000</v>
      </c>
      <c r="F9" s="15">
        <f>'[2]ALOCARE PET-CT MAR 2025'!H9</f>
        <v>1468000</v>
      </c>
    </row>
    <row r="10" spans="1:8" ht="33" x14ac:dyDescent="0.3">
      <c r="A10" s="13" t="s">
        <v>10</v>
      </c>
      <c r="B10" s="13" t="s">
        <v>8</v>
      </c>
      <c r="C10" s="14" t="s">
        <v>11</v>
      </c>
      <c r="D10" s="15">
        <f>'[1]NECONSUMAT PET CT IAN 2025'!F10</f>
        <v>1300000</v>
      </c>
      <c r="E10" s="15">
        <v>1296000</v>
      </c>
      <c r="F10" s="15">
        <f>'[2]ALOCARE PET-CT MAR 2025'!H10</f>
        <v>1404000</v>
      </c>
      <c r="H10" s="16"/>
    </row>
    <row r="11" spans="1:8" x14ac:dyDescent="0.3">
      <c r="A11" s="13" t="s">
        <v>12</v>
      </c>
      <c r="B11" s="13" t="s">
        <v>8</v>
      </c>
      <c r="C11" s="17" t="s">
        <v>13</v>
      </c>
      <c r="D11" s="15">
        <f>'[1]NECONSUMAT PET CT IAN 2025'!F11</f>
        <v>972000</v>
      </c>
      <c r="E11" s="15">
        <v>1280000</v>
      </c>
      <c r="F11" s="15">
        <f>'[2]ALOCARE PET-CT MAR 2025'!H11</f>
        <v>1100000</v>
      </c>
    </row>
    <row r="12" spans="1:8" x14ac:dyDescent="0.3">
      <c r="A12" s="13" t="s">
        <v>14</v>
      </c>
      <c r="B12" s="13" t="s">
        <v>8</v>
      </c>
      <c r="C12" s="14" t="s">
        <v>15</v>
      </c>
      <c r="D12" s="15">
        <f>'[1]NECONSUMAT PET CT IAN 2025'!F12</f>
        <v>36000</v>
      </c>
      <c r="E12" s="15">
        <v>84000</v>
      </c>
      <c r="F12" s="15">
        <f>'[2]ALOCARE PET-CT MAR 2025'!H12</f>
        <v>64000</v>
      </c>
    </row>
    <row r="13" spans="1:8" x14ac:dyDescent="0.3">
      <c r="A13" s="13" t="s">
        <v>16</v>
      </c>
      <c r="B13" s="13" t="s">
        <v>8</v>
      </c>
      <c r="C13" s="14" t="s">
        <v>17</v>
      </c>
      <c r="D13" s="15">
        <f>'[1]NECONSUMAT PET CT IAN 2025'!F13</f>
        <v>220000</v>
      </c>
      <c r="E13" s="15">
        <v>364000</v>
      </c>
      <c r="F13" s="15">
        <f>'[2]ALOCARE PET-CT MAR 2025'!H13</f>
        <v>244000</v>
      </c>
    </row>
    <row r="14" spans="1:8" x14ac:dyDescent="0.3">
      <c r="A14" s="13" t="s">
        <v>18</v>
      </c>
      <c r="B14" s="13" t="s">
        <v>8</v>
      </c>
      <c r="C14" s="14" t="s">
        <v>19</v>
      </c>
      <c r="D14" s="15">
        <f>'[1]NECONSUMAT PET CT IAN 2025'!F14</f>
        <v>168000</v>
      </c>
      <c r="E14" s="15">
        <v>416000</v>
      </c>
      <c r="F14" s="15">
        <f>'[2]ALOCARE PET-CT MAR 2025'!H14</f>
        <v>188000</v>
      </c>
    </row>
    <row r="15" spans="1:8" x14ac:dyDescent="0.3">
      <c r="A15" s="18"/>
      <c r="B15" s="18"/>
      <c r="C15" s="19" t="s">
        <v>20</v>
      </c>
      <c r="D15" s="20">
        <f>SUM(D9:D14)</f>
        <v>3852000</v>
      </c>
      <c r="E15" s="20">
        <f>SUM(E9:E14)</f>
        <v>5084000</v>
      </c>
      <c r="F15" s="20">
        <f>SUM(F9:F14)</f>
        <v>4468000</v>
      </c>
    </row>
  </sheetData>
  <mergeCells count="2">
    <mergeCell ref="A3:C3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PET-CT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2025-02-28T15:20:14Z</dcterms:created>
  <dcterms:modified xsi:type="dcterms:W3CDTF">2025-02-28T15:21:45Z</dcterms:modified>
</cp:coreProperties>
</file>